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Debt Service" sheetId="1" r:id="rId1"/>
  </sheets>
  <definedNames>
    <definedName name="_xlnm.Print_Titles" localSheetId="0">'Debt Service'!$1:$6</definedName>
  </definedNames>
  <calcPr fullCalcOnLoad="1"/>
</workbook>
</file>

<file path=xl/sharedStrings.xml><?xml version="1.0" encoding="utf-8"?>
<sst xmlns="http://schemas.openxmlformats.org/spreadsheetml/2006/main" count="176" uniqueCount="29">
  <si>
    <t>Local Unit Code:</t>
  </si>
  <si>
    <t>Current Fiscal Year End Date:</t>
  </si>
  <si>
    <t>Years Ending</t>
  </si>
  <si>
    <t>Principal</t>
  </si>
  <si>
    <t>Interest</t>
  </si>
  <si>
    <t>Total</t>
  </si>
  <si>
    <t>$</t>
  </si>
  <si>
    <t>Totals</t>
  </si>
  <si>
    <t>Debt Service Report</t>
  </si>
  <si>
    <t>Local Unit Name:</t>
  </si>
  <si>
    <t>Debt Name:</t>
  </si>
  <si>
    <t>Issuance Date:</t>
  </si>
  <si>
    <t>Issuance Amount:</t>
  </si>
  <si>
    <t>Debt Instrument (or Type):</t>
  </si>
  <si>
    <t>Repayment Source(s):</t>
  </si>
  <si>
    <t>Commentary:</t>
  </si>
  <si>
    <t>City of Caro</t>
  </si>
  <si>
    <t>WATER BOND 7053-01 bond</t>
  </si>
  <si>
    <t>September 22nd 2005-User Fee Repayment</t>
  </si>
  <si>
    <t>Original Amount-$2,173,687.18</t>
  </si>
  <si>
    <t>Bond</t>
  </si>
  <si>
    <t>Water Fund Revenue</t>
  </si>
  <si>
    <t>CLEAN WATER BOND 5243-01 bond</t>
  </si>
  <si>
    <t>March 29 2007 - User Fee Based Repayment</t>
  </si>
  <si>
    <t>Original Amount-$8,669,332.99</t>
  </si>
  <si>
    <t>FIRE TRUCK</t>
  </si>
  <si>
    <t>Original Amount-$497,730.29</t>
  </si>
  <si>
    <t>Fire Fund Revenue</t>
  </si>
  <si>
    <t>Sewer Fund Revenue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</si>
</sst>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3" fillId="33" borderId="0" xfId="56" applyFont="1" applyFill="1">
      <alignment/>
      <protection/>
    </xf>
    <xf numFmtId="0" fontId="41" fillId="33" borderId="10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164" fontId="3" fillId="33" borderId="0" xfId="44" applyNumberFormat="1" applyFont="1" applyFill="1" applyAlignment="1" applyProtection="1">
      <alignment/>
      <protection locked="0"/>
    </xf>
    <xf numFmtId="0" fontId="43" fillId="33" borderId="0" xfId="0" applyFont="1" applyFill="1" applyAlignment="1">
      <alignment/>
    </xf>
    <xf numFmtId="0" fontId="42" fillId="33" borderId="0" xfId="0" applyFont="1" applyFill="1" applyAlignment="1">
      <alignment horizontal="right"/>
    </xf>
    <xf numFmtId="0" fontId="41" fillId="33" borderId="0" xfId="0" applyFont="1" applyFill="1" applyAlignment="1">
      <alignment horizontal="right"/>
    </xf>
    <xf numFmtId="164" fontId="3" fillId="33" borderId="11" xfId="44" applyNumberFormat="1" applyFont="1" applyFill="1" applyBorder="1" applyAlignment="1" applyProtection="1">
      <alignment/>
      <protection locked="0"/>
    </xf>
    <xf numFmtId="164" fontId="2" fillId="34" borderId="0" xfId="44" applyNumberFormat="1" applyFont="1" applyFill="1" applyAlignment="1" applyProtection="1">
      <alignment/>
      <protection locked="0"/>
    </xf>
    <xf numFmtId="0" fontId="44" fillId="33" borderId="0" xfId="0" applyFont="1" applyFill="1" applyAlignment="1">
      <alignment horizontal="right"/>
    </xf>
    <xf numFmtId="0" fontId="44" fillId="33" borderId="0" xfId="0" applyFont="1" applyFill="1" applyAlignment="1">
      <alignment horizontal="left"/>
    </xf>
    <xf numFmtId="0" fontId="2" fillId="33" borderId="0" xfId="56" applyFill="1">
      <alignment/>
      <protection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2" xfId="0" applyFont="1" applyBorder="1" applyAlignment="1">
      <alignment horizontal="left"/>
    </xf>
    <xf numFmtId="0" fontId="41" fillId="0" borderId="12" xfId="0" applyFont="1" applyBorder="1" applyAlignment="1">
      <alignment horizontal="center"/>
    </xf>
    <xf numFmtId="14" fontId="42" fillId="34" borderId="0" xfId="0" applyNumberFormat="1" applyFont="1" applyFill="1" applyAlignment="1">
      <alignment horizontal="center"/>
    </xf>
    <xf numFmtId="39" fontId="2" fillId="34" borderId="0" xfId="44" applyNumberFormat="1" applyFont="1" applyFill="1" applyAlignment="1" applyProtection="1">
      <alignment/>
      <protection locked="0"/>
    </xf>
    <xf numFmtId="39" fontId="2" fillId="33" borderId="0" xfId="44" applyNumberFormat="1" applyFont="1" applyFill="1" applyAlignment="1" applyProtection="1">
      <alignment/>
      <protection locked="0"/>
    </xf>
    <xf numFmtId="39" fontId="3" fillId="33" borderId="11" xfId="44" applyNumberFormat="1" applyFont="1" applyFill="1" applyBorder="1" applyAlignment="1" applyProtection="1">
      <alignment/>
      <protection locked="0"/>
    </xf>
    <xf numFmtId="2" fontId="2" fillId="34" borderId="0" xfId="44" applyNumberFormat="1" applyFont="1" applyFill="1" applyAlignment="1" applyProtection="1">
      <alignment/>
      <protection locked="0"/>
    </xf>
    <xf numFmtId="2" fontId="3" fillId="33" borderId="11" xfId="44" applyNumberFormat="1" applyFont="1" applyFill="1" applyBorder="1" applyAlignment="1" applyProtection="1">
      <alignment/>
      <protection locked="0"/>
    </xf>
    <xf numFmtId="0" fontId="42" fillId="34" borderId="0" xfId="0" applyFont="1" applyFill="1" applyAlignment="1">
      <alignment horizontal="left" wrapText="1"/>
    </xf>
    <xf numFmtId="0" fontId="42" fillId="34" borderId="12" xfId="0" applyFont="1" applyFill="1" applyBorder="1" applyAlignment="1">
      <alignment horizontal="left" wrapText="1"/>
    </xf>
    <xf numFmtId="0" fontId="42" fillId="33" borderId="13" xfId="0" applyFont="1" applyFill="1" applyBorder="1" applyAlignment="1">
      <alignment horizontal="left" vertical="top" wrapText="1"/>
    </xf>
    <xf numFmtId="0" fontId="42" fillId="33" borderId="14" xfId="0" applyFont="1" applyFill="1" applyBorder="1" applyAlignment="1">
      <alignment horizontal="left" vertical="top" wrapText="1"/>
    </xf>
    <xf numFmtId="0" fontId="42" fillId="33" borderId="15" xfId="0" applyFont="1" applyFill="1" applyBorder="1" applyAlignment="1">
      <alignment horizontal="left" vertical="top" wrapText="1"/>
    </xf>
    <xf numFmtId="0" fontId="42" fillId="33" borderId="16" xfId="0" applyFont="1" applyFill="1" applyBorder="1" applyAlignment="1">
      <alignment horizontal="left" vertical="top" wrapText="1"/>
    </xf>
    <xf numFmtId="0" fontId="42" fillId="33" borderId="0" xfId="0" applyFont="1" applyFill="1" applyAlignment="1">
      <alignment horizontal="left" vertical="top" wrapText="1"/>
    </xf>
    <xf numFmtId="0" fontId="42" fillId="33" borderId="17" xfId="0" applyFont="1" applyFill="1" applyBorder="1" applyAlignment="1">
      <alignment horizontal="left" vertical="top" wrapText="1"/>
    </xf>
    <xf numFmtId="0" fontId="42" fillId="33" borderId="18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/>
    </xf>
    <xf numFmtId="0" fontId="42" fillId="33" borderId="19" xfId="0" applyFont="1" applyFill="1" applyBorder="1" applyAlignment="1">
      <alignment horizontal="left" vertical="top" wrapText="1"/>
    </xf>
    <xf numFmtId="1" fontId="42" fillId="34" borderId="0" xfId="0" applyNumberFormat="1" applyFont="1" applyFill="1" applyAlignment="1">
      <alignment horizontal="left" wrapText="1"/>
    </xf>
    <xf numFmtId="14" fontId="42" fillId="34" borderId="0" xfId="0" applyNumberFormat="1" applyFont="1" applyFill="1" applyAlignment="1">
      <alignment horizontal="left" wrapText="1"/>
    </xf>
    <xf numFmtId="165" fontId="42" fillId="34" borderId="0" xfId="0" applyNumberFormat="1" applyFont="1" applyFill="1" applyAlignment="1">
      <alignment horizontal="left" wrapText="1"/>
    </xf>
    <xf numFmtId="0" fontId="45" fillId="33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showGridLines="0" tabSelected="1" zoomScalePageLayoutView="0" workbookViewId="0" topLeftCell="A1">
      <selection activeCell="C41" sqref="C41:G41"/>
    </sheetView>
  </sheetViews>
  <sheetFormatPr defaultColWidth="9.140625" defaultRowHeight="15"/>
  <cols>
    <col min="1" max="1" width="20.421875" style="7" customWidth="1"/>
    <col min="2" max="2" width="6.8515625" style="7" customWidth="1"/>
    <col min="3" max="3" width="12.421875" style="7" customWidth="1"/>
    <col min="4" max="4" width="2.8515625" style="7" customWidth="1"/>
    <col min="5" max="5" width="12.421875" style="7" customWidth="1"/>
    <col min="6" max="6" width="2.8515625" style="7" customWidth="1"/>
    <col min="7" max="7" width="12.421875" style="7" customWidth="1"/>
  </cols>
  <sheetData>
    <row r="1" spans="1:7" ht="21">
      <c r="A1" s="40" t="s">
        <v>8</v>
      </c>
      <c r="B1" s="40"/>
      <c r="C1" s="40"/>
      <c r="D1" s="40"/>
      <c r="E1" s="40"/>
      <c r="F1" s="40"/>
      <c r="G1" s="40"/>
    </row>
    <row r="2" spans="1:7" ht="16.5">
      <c r="A2" s="12"/>
      <c r="B2" s="13"/>
      <c r="C2" s="13"/>
      <c r="D2" s="13"/>
      <c r="E2" s="13"/>
      <c r="F2" s="13"/>
      <c r="G2" s="13"/>
    </row>
    <row r="3" spans="1:7" ht="14.25">
      <c r="A3" s="1" t="s">
        <v>9</v>
      </c>
      <c r="B3" s="2"/>
      <c r="C3" s="26" t="s">
        <v>16</v>
      </c>
      <c r="D3" s="26"/>
      <c r="E3" s="26"/>
      <c r="F3" s="26"/>
      <c r="G3" s="26"/>
    </row>
    <row r="4" spans="1:7" ht="14.25">
      <c r="A4" s="1" t="s">
        <v>0</v>
      </c>
      <c r="B4" s="2"/>
      <c r="C4" s="37">
        <v>792005</v>
      </c>
      <c r="D4" s="37"/>
      <c r="E4" s="37"/>
      <c r="F4" s="37"/>
      <c r="G4" s="37"/>
    </row>
    <row r="5" spans="1:7" ht="14.25">
      <c r="A5" s="3" t="s">
        <v>1</v>
      </c>
      <c r="B5" s="14"/>
      <c r="C5" s="38">
        <v>44012</v>
      </c>
      <c r="D5" s="38"/>
      <c r="E5" s="38"/>
      <c r="F5" s="38"/>
      <c r="G5" s="38"/>
    </row>
    <row r="6" spans="1:7" ht="14.25">
      <c r="A6" s="2"/>
      <c r="B6" s="2"/>
      <c r="C6" s="2"/>
      <c r="D6" s="2"/>
      <c r="E6" s="2"/>
      <c r="F6" s="2"/>
      <c r="G6" s="2"/>
    </row>
    <row r="7" spans="1:7" ht="14.25">
      <c r="A7" s="15" t="s">
        <v>10</v>
      </c>
      <c r="B7" s="16"/>
      <c r="C7" s="26" t="s">
        <v>17</v>
      </c>
      <c r="D7" s="26"/>
      <c r="E7" s="26"/>
      <c r="F7" s="26"/>
      <c r="G7" s="26"/>
    </row>
    <row r="8" spans="1:7" ht="14.25">
      <c r="A8" s="15" t="s">
        <v>11</v>
      </c>
      <c r="B8" s="16"/>
      <c r="C8" s="38" t="s">
        <v>18</v>
      </c>
      <c r="D8" s="38"/>
      <c r="E8" s="38"/>
      <c r="F8" s="38"/>
      <c r="G8" s="38"/>
    </row>
    <row r="9" spans="1:7" ht="14.25">
      <c r="A9" s="15" t="s">
        <v>12</v>
      </c>
      <c r="B9" s="17"/>
      <c r="C9" s="39" t="s">
        <v>19</v>
      </c>
      <c r="D9" s="39"/>
      <c r="E9" s="39"/>
      <c r="F9" s="39"/>
      <c r="G9" s="39"/>
    </row>
    <row r="10" spans="1:7" ht="14.25">
      <c r="A10" s="15" t="s">
        <v>13</v>
      </c>
      <c r="B10" s="17"/>
      <c r="C10" s="26" t="s">
        <v>20</v>
      </c>
      <c r="D10" s="26"/>
      <c r="E10" s="26"/>
      <c r="F10" s="26"/>
      <c r="G10" s="26"/>
    </row>
    <row r="11" spans="1:7" ht="14.25">
      <c r="A11" s="18" t="s">
        <v>14</v>
      </c>
      <c r="B11" s="19"/>
      <c r="C11" s="27" t="s">
        <v>21</v>
      </c>
      <c r="D11" s="27"/>
      <c r="E11" s="27"/>
      <c r="F11" s="27"/>
      <c r="G11" s="27"/>
    </row>
    <row r="12" spans="1:7" ht="14.25">
      <c r="A12" s="2"/>
      <c r="B12" s="2"/>
      <c r="C12" s="2"/>
      <c r="D12" s="2"/>
      <c r="E12" s="2"/>
      <c r="F12" s="2"/>
      <c r="G12" s="2"/>
    </row>
    <row r="13" spans="1:7" ht="15" thickBot="1">
      <c r="A13" s="4" t="s">
        <v>2</v>
      </c>
      <c r="B13" s="2"/>
      <c r="C13" s="4" t="s">
        <v>3</v>
      </c>
      <c r="D13" s="5"/>
      <c r="E13" s="4" t="s">
        <v>4</v>
      </c>
      <c r="F13" s="5"/>
      <c r="G13" s="4" t="s">
        <v>5</v>
      </c>
    </row>
    <row r="14" spans="1:7" ht="14.25">
      <c r="A14" s="20">
        <v>43739</v>
      </c>
      <c r="B14" s="8" t="s">
        <v>6</v>
      </c>
      <c r="C14" s="11">
        <v>53835</v>
      </c>
      <c r="D14" s="8" t="s">
        <v>6</v>
      </c>
      <c r="E14" s="21">
        <v>7741.66</v>
      </c>
      <c r="F14" s="8" t="s">
        <v>6</v>
      </c>
      <c r="G14" s="22">
        <f aca="true" t="shared" si="0" ref="G14:G26">+C14+E14</f>
        <v>61576.66</v>
      </c>
    </row>
    <row r="15" spans="1:7" ht="14.25">
      <c r="A15" s="20">
        <v>43922</v>
      </c>
      <c r="B15" s="8" t="s">
        <v>6</v>
      </c>
      <c r="C15" s="11"/>
      <c r="D15" s="8" t="s">
        <v>6</v>
      </c>
      <c r="E15" s="21">
        <v>6462.28</v>
      </c>
      <c r="F15" s="8" t="s">
        <v>6</v>
      </c>
      <c r="G15" s="22">
        <f t="shared" si="0"/>
        <v>6462.28</v>
      </c>
    </row>
    <row r="16" spans="1:7" ht="14.25">
      <c r="A16" s="20">
        <v>44105</v>
      </c>
      <c r="B16" s="8" t="s">
        <v>6</v>
      </c>
      <c r="C16" s="11">
        <v>95000</v>
      </c>
      <c r="D16" s="8" t="s">
        <v>6</v>
      </c>
      <c r="E16" s="21">
        <v>6462.28</v>
      </c>
      <c r="F16" s="8" t="s">
        <v>6</v>
      </c>
      <c r="G16" s="22">
        <f t="shared" si="0"/>
        <v>101462.28</v>
      </c>
    </row>
    <row r="17" spans="1:7" ht="14.25">
      <c r="A17" s="20">
        <v>44287</v>
      </c>
      <c r="B17" s="8" t="s">
        <v>6</v>
      </c>
      <c r="C17" s="11"/>
      <c r="D17" s="8" t="s">
        <v>6</v>
      </c>
      <c r="E17" s="21">
        <v>5452.91</v>
      </c>
      <c r="F17" s="8" t="s">
        <v>6</v>
      </c>
      <c r="G17" s="22">
        <f t="shared" si="0"/>
        <v>5452.91</v>
      </c>
    </row>
    <row r="18" spans="1:7" ht="14.25">
      <c r="A18" s="20">
        <v>44470</v>
      </c>
      <c r="B18" s="8" t="s">
        <v>6</v>
      </c>
      <c r="C18" s="11">
        <v>100000</v>
      </c>
      <c r="D18" s="8" t="s">
        <v>6</v>
      </c>
      <c r="E18" s="21">
        <v>5452.91</v>
      </c>
      <c r="F18" s="8" t="s">
        <v>6</v>
      </c>
      <c r="G18" s="22">
        <f t="shared" si="0"/>
        <v>105452.91</v>
      </c>
    </row>
    <row r="19" spans="1:7" ht="14.25">
      <c r="A19" s="20">
        <v>44652</v>
      </c>
      <c r="B19" s="8" t="s">
        <v>6</v>
      </c>
      <c r="C19" s="11"/>
      <c r="D19" s="8" t="s">
        <v>6</v>
      </c>
      <c r="E19" s="21">
        <v>4390.41</v>
      </c>
      <c r="F19" s="8" t="s">
        <v>6</v>
      </c>
      <c r="G19" s="22">
        <f t="shared" si="0"/>
        <v>4390.41</v>
      </c>
    </row>
    <row r="20" spans="1:7" ht="14.25">
      <c r="A20" s="20">
        <v>44835</v>
      </c>
      <c r="B20" s="8" t="s">
        <v>6</v>
      </c>
      <c r="C20" s="11">
        <v>100000</v>
      </c>
      <c r="D20" s="8" t="s">
        <v>6</v>
      </c>
      <c r="E20" s="21">
        <v>4390.41</v>
      </c>
      <c r="F20" s="8" t="s">
        <v>6</v>
      </c>
      <c r="G20" s="22">
        <f t="shared" si="0"/>
        <v>104390.41</v>
      </c>
    </row>
    <row r="21" spans="1:7" ht="14.25">
      <c r="A21" s="20">
        <v>45017</v>
      </c>
      <c r="B21" s="8" t="s">
        <v>6</v>
      </c>
      <c r="C21" s="11"/>
      <c r="D21" s="8" t="s">
        <v>6</v>
      </c>
      <c r="E21" s="21">
        <v>3327.91</v>
      </c>
      <c r="F21" s="8" t="s">
        <v>6</v>
      </c>
      <c r="G21" s="22">
        <f t="shared" si="0"/>
        <v>3327.91</v>
      </c>
    </row>
    <row r="22" spans="1:7" ht="14.25">
      <c r="A22" s="20">
        <v>45200</v>
      </c>
      <c r="B22" s="8" t="s">
        <v>6</v>
      </c>
      <c r="C22" s="11">
        <v>105000</v>
      </c>
      <c r="D22" s="8" t="s">
        <v>6</v>
      </c>
      <c r="E22" s="21">
        <v>3327.91</v>
      </c>
      <c r="F22" s="8" t="s">
        <v>6</v>
      </c>
      <c r="G22" s="22">
        <f t="shared" si="0"/>
        <v>108327.91</v>
      </c>
    </row>
    <row r="23" spans="1:7" ht="14.25">
      <c r="A23" s="20">
        <v>45383</v>
      </c>
      <c r="B23" s="8" t="s">
        <v>6</v>
      </c>
      <c r="C23" s="11"/>
      <c r="D23" s="8" t="s">
        <v>6</v>
      </c>
      <c r="E23" s="21">
        <v>2212.28</v>
      </c>
      <c r="F23" s="8" t="s">
        <v>6</v>
      </c>
      <c r="G23" s="22">
        <f t="shared" si="0"/>
        <v>2212.28</v>
      </c>
    </row>
    <row r="24" spans="1:7" ht="14.25">
      <c r="A24" s="20">
        <v>45566</v>
      </c>
      <c r="B24" s="8" t="s">
        <v>6</v>
      </c>
      <c r="C24" s="11">
        <v>105000</v>
      </c>
      <c r="D24" s="8" t="s">
        <v>6</v>
      </c>
      <c r="E24" s="21">
        <v>2212.28</v>
      </c>
      <c r="F24" s="8" t="s">
        <v>6</v>
      </c>
      <c r="G24" s="22">
        <f t="shared" si="0"/>
        <v>107212.28</v>
      </c>
    </row>
    <row r="25" spans="1:7" ht="14.25">
      <c r="A25" s="20">
        <v>45748</v>
      </c>
      <c r="B25" s="8" t="s">
        <v>6</v>
      </c>
      <c r="C25" s="11"/>
      <c r="D25" s="8" t="s">
        <v>6</v>
      </c>
      <c r="E25" s="21">
        <v>1096.66</v>
      </c>
      <c r="F25" s="8" t="s">
        <v>6</v>
      </c>
      <c r="G25" s="22">
        <f t="shared" si="0"/>
        <v>1096.66</v>
      </c>
    </row>
    <row r="26" spans="1:7" ht="14.25">
      <c r="A26" s="20">
        <v>45931</v>
      </c>
      <c r="B26" s="8" t="s">
        <v>6</v>
      </c>
      <c r="C26" s="11">
        <v>103215</v>
      </c>
      <c r="D26" s="8" t="s">
        <v>6</v>
      </c>
      <c r="E26" s="21">
        <v>1096.66</v>
      </c>
      <c r="F26" s="8" t="s">
        <v>6</v>
      </c>
      <c r="G26" s="22">
        <f t="shared" si="0"/>
        <v>104311.66</v>
      </c>
    </row>
    <row r="27" spans="1:7" ht="15" thickBot="1">
      <c r="A27" s="3" t="s">
        <v>7</v>
      </c>
      <c r="B27" s="9" t="s">
        <v>6</v>
      </c>
      <c r="C27" s="10">
        <f>SUM(C14:C26)</f>
        <v>662050</v>
      </c>
      <c r="D27" s="9" t="s">
        <v>6</v>
      </c>
      <c r="E27" s="23">
        <f>SUM(E14:E26)</f>
        <v>53626.56000000001</v>
      </c>
      <c r="F27" s="9" t="s">
        <v>6</v>
      </c>
      <c r="G27" s="23">
        <f>SUM(G14:G26)</f>
        <v>715676.56</v>
      </c>
    </row>
    <row r="28" spans="1:7" ht="15" thickTop="1">
      <c r="A28" s="2"/>
      <c r="B28" s="2"/>
      <c r="C28" s="2"/>
      <c r="D28" s="2"/>
      <c r="E28" s="2"/>
      <c r="F28" s="2"/>
      <c r="G28" s="2"/>
    </row>
    <row r="29" spans="1:7" ht="14.25">
      <c r="A29" s="3"/>
      <c r="B29" s="1"/>
      <c r="C29" s="6"/>
      <c r="D29" s="1"/>
      <c r="E29" s="6"/>
      <c r="F29" s="1"/>
      <c r="G29" s="6"/>
    </row>
    <row r="30" spans="1:7" ht="14.25">
      <c r="A30" s="28" t="s">
        <v>15</v>
      </c>
      <c r="B30" s="29"/>
      <c r="C30" s="29"/>
      <c r="D30" s="29"/>
      <c r="E30" s="29"/>
      <c r="F30" s="29"/>
      <c r="G30" s="30"/>
    </row>
    <row r="31" spans="1:7" ht="14.25">
      <c r="A31" s="31"/>
      <c r="B31" s="32"/>
      <c r="C31" s="32"/>
      <c r="D31" s="32"/>
      <c r="E31" s="32"/>
      <c r="F31" s="32"/>
      <c r="G31" s="33"/>
    </row>
    <row r="32" spans="1:7" ht="14.25">
      <c r="A32" s="34"/>
      <c r="B32" s="35"/>
      <c r="C32" s="35"/>
      <c r="D32" s="35"/>
      <c r="E32" s="35"/>
      <c r="F32" s="35"/>
      <c r="G32" s="36"/>
    </row>
    <row r="34" spans="1:7" ht="21">
      <c r="A34" s="40" t="s">
        <v>8</v>
      </c>
      <c r="B34" s="40"/>
      <c r="C34" s="40"/>
      <c r="D34" s="40"/>
      <c r="E34" s="40"/>
      <c r="F34" s="40"/>
      <c r="G34" s="40"/>
    </row>
    <row r="35" spans="1:7" ht="16.5">
      <c r="A35" s="12"/>
      <c r="B35" s="13"/>
      <c r="C35" s="13"/>
      <c r="D35" s="13"/>
      <c r="E35" s="13"/>
      <c r="F35" s="13"/>
      <c r="G35" s="13"/>
    </row>
    <row r="36" spans="1:7" ht="14.25">
      <c r="A36" s="1" t="s">
        <v>9</v>
      </c>
      <c r="B36" s="2"/>
      <c r="C36" s="26" t="s">
        <v>16</v>
      </c>
      <c r="D36" s="26"/>
      <c r="E36" s="26"/>
      <c r="F36" s="26"/>
      <c r="G36" s="26"/>
    </row>
    <row r="37" spans="1:7" ht="14.25">
      <c r="A37" s="1" t="s">
        <v>0</v>
      </c>
      <c r="B37" s="2"/>
      <c r="C37" s="37">
        <v>792005</v>
      </c>
      <c r="D37" s="37"/>
      <c r="E37" s="37"/>
      <c r="F37" s="37"/>
      <c r="G37" s="37"/>
    </row>
    <row r="38" spans="1:7" ht="14.25">
      <c r="A38" s="3" t="s">
        <v>1</v>
      </c>
      <c r="B38" s="14"/>
      <c r="C38" s="38">
        <v>44012</v>
      </c>
      <c r="D38" s="38"/>
      <c r="E38" s="38"/>
      <c r="F38" s="38"/>
      <c r="G38" s="38"/>
    </row>
    <row r="39" spans="1:7" ht="14.25">
      <c r="A39" s="2"/>
      <c r="B39" s="2"/>
      <c r="C39" s="2"/>
      <c r="D39" s="2"/>
      <c r="E39" s="2"/>
      <c r="F39" s="2"/>
      <c r="G39" s="2"/>
    </row>
    <row r="40" spans="1:7" ht="14.25">
      <c r="A40" s="15" t="s">
        <v>10</v>
      </c>
      <c r="B40" s="16"/>
      <c r="C40" s="26" t="s">
        <v>22</v>
      </c>
      <c r="D40" s="26"/>
      <c r="E40" s="26"/>
      <c r="F40" s="26"/>
      <c r="G40" s="26"/>
    </row>
    <row r="41" spans="1:7" ht="14.25">
      <c r="A41" s="15" t="s">
        <v>11</v>
      </c>
      <c r="B41" s="16"/>
      <c r="C41" s="38" t="s">
        <v>23</v>
      </c>
      <c r="D41" s="38"/>
      <c r="E41" s="38"/>
      <c r="F41" s="38"/>
      <c r="G41" s="38"/>
    </row>
    <row r="42" spans="1:7" ht="14.25">
      <c r="A42" s="15" t="s">
        <v>12</v>
      </c>
      <c r="B42" s="17"/>
      <c r="C42" s="39" t="s">
        <v>24</v>
      </c>
      <c r="D42" s="39"/>
      <c r="E42" s="39"/>
      <c r="F42" s="39"/>
      <c r="G42" s="39"/>
    </row>
    <row r="43" spans="1:7" ht="14.25">
      <c r="A43" s="15" t="s">
        <v>13</v>
      </c>
      <c r="B43" s="17"/>
      <c r="C43" s="26" t="s">
        <v>20</v>
      </c>
      <c r="D43" s="26"/>
      <c r="E43" s="26"/>
      <c r="F43" s="26"/>
      <c r="G43" s="26"/>
    </row>
    <row r="44" spans="1:7" ht="14.25">
      <c r="A44" s="18" t="s">
        <v>14</v>
      </c>
      <c r="B44" s="19"/>
      <c r="C44" s="27" t="s">
        <v>28</v>
      </c>
      <c r="D44" s="27"/>
      <c r="E44" s="27"/>
      <c r="F44" s="27"/>
      <c r="G44" s="27"/>
    </row>
    <row r="45" spans="1:7" ht="14.25">
      <c r="A45" s="2"/>
      <c r="B45" s="2"/>
      <c r="C45" s="2"/>
      <c r="D45" s="2"/>
      <c r="E45" s="2"/>
      <c r="F45" s="2"/>
      <c r="G45" s="2"/>
    </row>
    <row r="46" spans="1:7" ht="15" thickBot="1">
      <c r="A46" s="4" t="s">
        <v>2</v>
      </c>
      <c r="B46" s="2"/>
      <c r="C46" s="4" t="s">
        <v>3</v>
      </c>
      <c r="D46" s="5"/>
      <c r="E46" s="4" t="s">
        <v>4</v>
      </c>
      <c r="F46" s="5"/>
      <c r="G46" s="4" t="s">
        <v>5</v>
      </c>
    </row>
    <row r="47" spans="1:7" ht="14.25">
      <c r="A47" s="20">
        <v>43739</v>
      </c>
      <c r="B47" s="8" t="s">
        <v>6</v>
      </c>
      <c r="C47" s="11"/>
      <c r="D47" s="8" t="s">
        <v>6</v>
      </c>
      <c r="E47" s="24">
        <v>29064.05</v>
      </c>
      <c r="F47" s="8" t="s">
        <v>6</v>
      </c>
      <c r="G47" s="22">
        <f aca="true" t="shared" si="1" ref="G47:G64">+C47+E47</f>
        <v>29064.05</v>
      </c>
    </row>
    <row r="48" spans="1:7" ht="14.25">
      <c r="A48" s="20">
        <v>43922</v>
      </c>
      <c r="B48" s="8" t="s">
        <v>6</v>
      </c>
      <c r="C48" s="11">
        <v>375000</v>
      </c>
      <c r="D48" s="8" t="s">
        <v>6</v>
      </c>
      <c r="E48" s="24">
        <v>29064.05</v>
      </c>
      <c r="F48" s="8" t="s">
        <v>6</v>
      </c>
      <c r="G48" s="22">
        <f t="shared" si="1"/>
        <v>404064.05</v>
      </c>
    </row>
    <row r="49" spans="1:7" ht="14.25">
      <c r="A49" s="20">
        <v>44105</v>
      </c>
      <c r="B49" s="8" t="s">
        <v>6</v>
      </c>
      <c r="C49" s="11"/>
      <c r="D49" s="8" t="s">
        <v>6</v>
      </c>
      <c r="E49" s="24">
        <v>26017.18</v>
      </c>
      <c r="F49" s="8" t="s">
        <v>6</v>
      </c>
      <c r="G49" s="22">
        <f t="shared" si="1"/>
        <v>26017.18</v>
      </c>
    </row>
    <row r="50" spans="1:7" ht="14.25">
      <c r="A50" s="20">
        <v>44287</v>
      </c>
      <c r="B50" s="8" t="s">
        <v>6</v>
      </c>
      <c r="C50" s="11">
        <v>375000</v>
      </c>
      <c r="D50" s="8" t="s">
        <v>6</v>
      </c>
      <c r="E50" s="24">
        <v>26017.18</v>
      </c>
      <c r="F50" s="8" t="s">
        <v>6</v>
      </c>
      <c r="G50" s="22">
        <f t="shared" si="1"/>
        <v>401017.18</v>
      </c>
    </row>
    <row r="51" spans="1:7" ht="14.25">
      <c r="A51" s="20">
        <v>44470</v>
      </c>
      <c r="B51" s="8" t="s">
        <v>6</v>
      </c>
      <c r="C51" s="11"/>
      <c r="D51" s="8" t="s">
        <v>6</v>
      </c>
      <c r="E51" s="24">
        <v>22970.3</v>
      </c>
      <c r="F51" s="8" t="s">
        <v>6</v>
      </c>
      <c r="G51" s="22">
        <f t="shared" si="1"/>
        <v>22970.3</v>
      </c>
    </row>
    <row r="52" spans="1:7" ht="14.25">
      <c r="A52" s="20">
        <v>44652</v>
      </c>
      <c r="B52" s="8" t="s">
        <v>6</v>
      </c>
      <c r="C52" s="11">
        <v>380000</v>
      </c>
      <c r="D52" s="8" t="s">
        <v>6</v>
      </c>
      <c r="E52" s="24">
        <v>22970.3</v>
      </c>
      <c r="F52" s="8" t="s">
        <v>6</v>
      </c>
      <c r="G52" s="22">
        <f t="shared" si="1"/>
        <v>402970.3</v>
      </c>
    </row>
    <row r="53" spans="1:7" ht="14.25">
      <c r="A53" s="20">
        <v>44835</v>
      </c>
      <c r="B53" s="8" t="s">
        <v>6</v>
      </c>
      <c r="C53" s="11"/>
      <c r="D53" s="8" t="s">
        <v>6</v>
      </c>
      <c r="E53" s="24">
        <v>19882.8</v>
      </c>
      <c r="F53" s="8" t="s">
        <v>6</v>
      </c>
      <c r="G53" s="22">
        <f t="shared" si="1"/>
        <v>19882.8</v>
      </c>
    </row>
    <row r="54" spans="1:7" ht="14.25">
      <c r="A54" s="20">
        <v>45017</v>
      </c>
      <c r="B54" s="8" t="s">
        <v>6</v>
      </c>
      <c r="C54" s="11">
        <v>390000</v>
      </c>
      <c r="D54" s="8" t="s">
        <v>6</v>
      </c>
      <c r="E54" s="24">
        <v>19882.8</v>
      </c>
      <c r="F54" s="8" t="s">
        <v>6</v>
      </c>
      <c r="G54" s="22">
        <f t="shared" si="1"/>
        <v>409882.8</v>
      </c>
    </row>
    <row r="55" spans="1:7" ht="14.25">
      <c r="A55" s="20">
        <v>45200</v>
      </c>
      <c r="B55" s="8" t="s">
        <v>6</v>
      </c>
      <c r="C55" s="11"/>
      <c r="D55" s="8" t="s">
        <v>6</v>
      </c>
      <c r="E55" s="24">
        <v>16714.05</v>
      </c>
      <c r="F55" s="8" t="s">
        <v>6</v>
      </c>
      <c r="G55" s="22">
        <f t="shared" si="1"/>
        <v>16714.05</v>
      </c>
    </row>
    <row r="56" spans="1:7" ht="14.25">
      <c r="A56" s="20">
        <v>45383</v>
      </c>
      <c r="B56" s="8" t="s">
        <v>6</v>
      </c>
      <c r="C56" s="11">
        <v>395000</v>
      </c>
      <c r="D56" s="8" t="s">
        <v>6</v>
      </c>
      <c r="E56" s="24">
        <v>16714.05</v>
      </c>
      <c r="F56" s="8" t="s">
        <v>6</v>
      </c>
      <c r="G56" s="22">
        <f t="shared" si="1"/>
        <v>411714.05</v>
      </c>
    </row>
    <row r="57" spans="1:7" ht="14.25">
      <c r="A57" s="20">
        <v>45566</v>
      </c>
      <c r="B57" s="8" t="s">
        <v>6</v>
      </c>
      <c r="C57" s="11"/>
      <c r="D57" s="8" t="s">
        <v>6</v>
      </c>
      <c r="E57" s="24">
        <v>13504.68</v>
      </c>
      <c r="F57" s="8" t="s">
        <v>6</v>
      </c>
      <c r="G57" s="22">
        <f t="shared" si="1"/>
        <v>13504.68</v>
      </c>
    </row>
    <row r="58" spans="1:7" ht="14.25">
      <c r="A58" s="20">
        <v>45748</v>
      </c>
      <c r="B58" s="8" t="s">
        <v>6</v>
      </c>
      <c r="C58" s="11">
        <v>405000</v>
      </c>
      <c r="D58" s="8" t="s">
        <v>6</v>
      </c>
      <c r="E58" s="24">
        <v>13504.68</v>
      </c>
      <c r="F58" s="8" t="s">
        <v>6</v>
      </c>
      <c r="G58" s="22">
        <f t="shared" si="1"/>
        <v>418504.68</v>
      </c>
    </row>
    <row r="59" spans="1:7" ht="14.25">
      <c r="A59" s="20">
        <v>45931</v>
      </c>
      <c r="B59" s="8" t="s">
        <v>6</v>
      </c>
      <c r="C59" s="11"/>
      <c r="D59" s="8" t="s">
        <v>6</v>
      </c>
      <c r="E59" s="24">
        <v>10214.05</v>
      </c>
      <c r="F59" s="8" t="s">
        <v>6</v>
      </c>
      <c r="G59" s="22">
        <f t="shared" si="1"/>
        <v>10214.05</v>
      </c>
    </row>
    <row r="60" spans="1:7" ht="14.25">
      <c r="A60" s="20">
        <v>46113</v>
      </c>
      <c r="B60" s="8" t="s">
        <v>6</v>
      </c>
      <c r="C60" s="11">
        <v>410000</v>
      </c>
      <c r="D60" s="8" t="s">
        <v>6</v>
      </c>
      <c r="E60" s="24">
        <v>10214.05</v>
      </c>
      <c r="F60" s="8" t="s">
        <v>6</v>
      </c>
      <c r="G60" s="22">
        <f t="shared" si="1"/>
        <v>420214.05</v>
      </c>
    </row>
    <row r="61" spans="1:7" ht="14.25">
      <c r="A61" s="20">
        <v>46296</v>
      </c>
      <c r="B61" s="8" t="s">
        <v>6</v>
      </c>
      <c r="C61" s="11"/>
      <c r="D61" s="8" t="s">
        <v>6</v>
      </c>
      <c r="E61" s="24">
        <v>6882.8</v>
      </c>
      <c r="F61" s="8" t="s">
        <v>6</v>
      </c>
      <c r="G61" s="22">
        <f t="shared" si="1"/>
        <v>6882.8</v>
      </c>
    </row>
    <row r="62" spans="1:7" ht="14.25">
      <c r="A62" s="20">
        <v>46478</v>
      </c>
      <c r="B62" s="8" t="s">
        <v>6</v>
      </c>
      <c r="C62" s="11">
        <v>420000</v>
      </c>
      <c r="D62" s="8" t="s">
        <v>6</v>
      </c>
      <c r="E62" s="24">
        <v>6882.8</v>
      </c>
      <c r="F62" s="8" t="s">
        <v>6</v>
      </c>
      <c r="G62" s="22">
        <f t="shared" si="1"/>
        <v>426882.8</v>
      </c>
    </row>
    <row r="63" spans="1:7" ht="14.25">
      <c r="A63" s="20">
        <v>47027</v>
      </c>
      <c r="B63" s="8" t="s">
        <v>6</v>
      </c>
      <c r="C63" s="11"/>
      <c r="D63" s="8" t="s">
        <v>6</v>
      </c>
      <c r="E63" s="24">
        <v>3470.3</v>
      </c>
      <c r="F63" s="8" t="s">
        <v>6</v>
      </c>
      <c r="G63" s="22">
        <f t="shared" si="1"/>
        <v>3470.3</v>
      </c>
    </row>
    <row r="64" spans="1:7" ht="14.25">
      <c r="A64" s="20">
        <v>46844</v>
      </c>
      <c r="B64" s="8" t="s">
        <v>6</v>
      </c>
      <c r="C64" s="11">
        <v>427114</v>
      </c>
      <c r="D64" s="8" t="s">
        <v>6</v>
      </c>
      <c r="E64" s="24">
        <v>3470.3</v>
      </c>
      <c r="F64" s="8" t="s">
        <v>6</v>
      </c>
      <c r="G64" s="22">
        <f t="shared" si="1"/>
        <v>430584.3</v>
      </c>
    </row>
    <row r="65" spans="1:7" ht="15" thickBot="1">
      <c r="A65" s="3" t="s">
        <v>7</v>
      </c>
      <c r="B65" s="9" t="s">
        <v>6</v>
      </c>
      <c r="C65" s="10">
        <f>SUM(C47:C64)</f>
        <v>3577114</v>
      </c>
      <c r="D65" s="9" t="s">
        <v>6</v>
      </c>
      <c r="E65" s="25">
        <f>SUM(E47:E64)</f>
        <v>297440.41999999987</v>
      </c>
      <c r="F65" s="9" t="s">
        <v>6</v>
      </c>
      <c r="G65" s="23">
        <f>SUM(G47:G64)</f>
        <v>3874554.4199999995</v>
      </c>
    </row>
    <row r="66" spans="1:7" ht="15" thickTop="1">
      <c r="A66" s="2"/>
      <c r="B66" s="2"/>
      <c r="C66" s="2"/>
      <c r="D66" s="2"/>
      <c r="E66" s="2"/>
      <c r="F66" s="2"/>
      <c r="G66" s="2"/>
    </row>
    <row r="67" spans="1:7" ht="14.25">
      <c r="A67" s="3"/>
      <c r="B67" s="1"/>
      <c r="C67" s="6"/>
      <c r="D67" s="1"/>
      <c r="E67" s="6"/>
      <c r="F67" s="1"/>
      <c r="G67" s="6"/>
    </row>
    <row r="68" spans="1:7" ht="14.25">
      <c r="A68" s="28" t="s">
        <v>15</v>
      </c>
      <c r="B68" s="29"/>
      <c r="C68" s="29"/>
      <c r="D68" s="29"/>
      <c r="E68" s="29"/>
      <c r="F68" s="29"/>
      <c r="G68" s="30"/>
    </row>
    <row r="69" spans="1:7" ht="14.25">
      <c r="A69" s="31"/>
      <c r="B69" s="32"/>
      <c r="C69" s="32"/>
      <c r="D69" s="32"/>
      <c r="E69" s="32"/>
      <c r="F69" s="32"/>
      <c r="G69" s="33"/>
    </row>
    <row r="70" spans="1:7" ht="14.25">
      <c r="A70" s="34"/>
      <c r="B70" s="35"/>
      <c r="C70" s="35"/>
      <c r="D70" s="35"/>
      <c r="E70" s="35"/>
      <c r="F70" s="35"/>
      <c r="G70" s="36"/>
    </row>
    <row r="73" spans="1:7" ht="21">
      <c r="A73" s="40" t="s">
        <v>8</v>
      </c>
      <c r="B73" s="40"/>
      <c r="C73" s="40"/>
      <c r="D73" s="40"/>
      <c r="E73" s="40"/>
      <c r="F73" s="40"/>
      <c r="G73" s="40"/>
    </row>
    <row r="74" spans="1:7" ht="16.5">
      <c r="A74" s="12"/>
      <c r="B74" s="13"/>
      <c r="C74" s="13"/>
      <c r="D74" s="13"/>
      <c r="E74" s="13"/>
      <c r="F74" s="13"/>
      <c r="G74" s="13"/>
    </row>
    <row r="75" spans="1:7" ht="14.25">
      <c r="A75" s="1" t="s">
        <v>9</v>
      </c>
      <c r="B75" s="2"/>
      <c r="C75" s="26" t="s">
        <v>16</v>
      </c>
      <c r="D75" s="26"/>
      <c r="E75" s="26"/>
      <c r="F75" s="26"/>
      <c r="G75" s="26"/>
    </row>
    <row r="76" spans="1:7" ht="14.25">
      <c r="A76" s="1" t="s">
        <v>0</v>
      </c>
      <c r="B76" s="2"/>
      <c r="C76" s="37">
        <v>792005</v>
      </c>
      <c r="D76" s="37"/>
      <c r="E76" s="37"/>
      <c r="F76" s="37"/>
      <c r="G76" s="37"/>
    </row>
    <row r="77" spans="1:7" ht="14.25">
      <c r="A77" s="3" t="s">
        <v>1</v>
      </c>
      <c r="B77" s="14"/>
      <c r="C77" s="38">
        <v>44012</v>
      </c>
      <c r="D77" s="38"/>
      <c r="E77" s="38"/>
      <c r="F77" s="38"/>
      <c r="G77" s="38"/>
    </row>
    <row r="78" spans="1:7" ht="14.25">
      <c r="A78" s="2"/>
      <c r="B78" s="2"/>
      <c r="C78" s="2"/>
      <c r="D78" s="2"/>
      <c r="E78" s="2"/>
      <c r="F78" s="2"/>
      <c r="G78" s="2"/>
    </row>
    <row r="79" spans="1:7" ht="14.25">
      <c r="A79" s="15" t="s">
        <v>10</v>
      </c>
      <c r="B79" s="16"/>
      <c r="C79" s="26" t="s">
        <v>25</v>
      </c>
      <c r="D79" s="26"/>
      <c r="E79" s="26"/>
      <c r="F79" s="26"/>
      <c r="G79" s="26"/>
    </row>
    <row r="80" spans="1:7" ht="14.25">
      <c r="A80" s="15" t="s">
        <v>11</v>
      </c>
      <c r="B80" s="16"/>
      <c r="C80" s="38">
        <v>43509</v>
      </c>
      <c r="D80" s="38"/>
      <c r="E80" s="38"/>
      <c r="F80" s="38"/>
      <c r="G80" s="38"/>
    </row>
    <row r="81" spans="1:7" ht="14.25">
      <c r="A81" s="15" t="s">
        <v>12</v>
      </c>
      <c r="B81" s="17"/>
      <c r="C81" s="39" t="s">
        <v>26</v>
      </c>
      <c r="D81" s="39"/>
      <c r="E81" s="39"/>
      <c r="F81" s="39"/>
      <c r="G81" s="39"/>
    </row>
    <row r="82" spans="1:7" ht="14.25">
      <c r="A82" s="15" t="s">
        <v>13</v>
      </c>
      <c r="B82" s="17"/>
      <c r="C82" s="26" t="s">
        <v>20</v>
      </c>
      <c r="D82" s="26"/>
      <c r="E82" s="26"/>
      <c r="F82" s="26"/>
      <c r="G82" s="26"/>
    </row>
    <row r="83" spans="1:7" ht="14.25">
      <c r="A83" s="18" t="s">
        <v>14</v>
      </c>
      <c r="B83" s="19"/>
      <c r="C83" s="27" t="s">
        <v>27</v>
      </c>
      <c r="D83" s="27"/>
      <c r="E83" s="27"/>
      <c r="F83" s="27"/>
      <c r="G83" s="27"/>
    </row>
    <row r="84" spans="1:7" ht="14.25">
      <c r="A84" s="2"/>
      <c r="B84" s="2"/>
      <c r="C84" s="2"/>
      <c r="D84" s="2"/>
      <c r="E84" s="2"/>
      <c r="F84" s="2"/>
      <c r="G84" s="2"/>
    </row>
    <row r="85" spans="1:7" ht="15" thickBot="1">
      <c r="A85" s="4" t="s">
        <v>2</v>
      </c>
      <c r="B85" s="2"/>
      <c r="C85" s="4" t="s">
        <v>3</v>
      </c>
      <c r="D85" s="5"/>
      <c r="E85" s="4" t="s">
        <v>4</v>
      </c>
      <c r="F85" s="5"/>
      <c r="G85" s="4" t="s">
        <v>5</v>
      </c>
    </row>
    <row r="86" spans="1:7" ht="14.25">
      <c r="A86" s="20">
        <v>43678</v>
      </c>
      <c r="B86" s="8" t="s">
        <v>6</v>
      </c>
      <c r="C86" s="21">
        <v>6719.81</v>
      </c>
      <c r="D86" s="8" t="s">
        <v>6</v>
      </c>
      <c r="E86" s="21">
        <v>6719.81</v>
      </c>
      <c r="F86" s="8" t="s">
        <v>6</v>
      </c>
      <c r="G86" s="22">
        <f aca="true" t="shared" si="2" ref="G86:G105">SUM(C86:F86)</f>
        <v>13439.62</v>
      </c>
    </row>
    <row r="87" spans="1:7" ht="14.25">
      <c r="A87" s="20">
        <v>43862</v>
      </c>
      <c r="B87" s="8" t="s">
        <v>6</v>
      </c>
      <c r="C87" s="21">
        <v>43199.8</v>
      </c>
      <c r="D87" s="8" t="s">
        <v>6</v>
      </c>
      <c r="E87" s="21">
        <v>7199.8</v>
      </c>
      <c r="F87" s="8" t="s">
        <v>6</v>
      </c>
      <c r="G87" s="22">
        <f t="shared" si="2"/>
        <v>50399.600000000006</v>
      </c>
    </row>
    <row r="88" spans="1:7" ht="14.25">
      <c r="A88" s="20">
        <v>44044</v>
      </c>
      <c r="B88" s="8" t="s">
        <v>6</v>
      </c>
      <c r="C88" s="21">
        <v>6575.2</v>
      </c>
      <c r="D88" s="8" t="s">
        <v>6</v>
      </c>
      <c r="E88" s="21">
        <v>6575.2</v>
      </c>
      <c r="F88" s="8" t="s">
        <v>6</v>
      </c>
      <c r="G88" s="22">
        <f t="shared" si="2"/>
        <v>13150.4</v>
      </c>
    </row>
    <row r="89" spans="1:7" ht="14.25">
      <c r="A89" s="20">
        <v>44228</v>
      </c>
      <c r="B89" s="8"/>
      <c r="C89" s="21">
        <v>42575.2</v>
      </c>
      <c r="D89" s="8"/>
      <c r="E89" s="21">
        <v>6575.2</v>
      </c>
      <c r="F89" s="8"/>
      <c r="G89" s="22">
        <f t="shared" si="2"/>
        <v>49150.399999999994</v>
      </c>
    </row>
    <row r="90" spans="1:7" ht="14.25">
      <c r="A90" s="20">
        <v>44409</v>
      </c>
      <c r="B90" s="8" t="s">
        <v>6</v>
      </c>
      <c r="C90" s="21">
        <v>5950.6</v>
      </c>
      <c r="D90" s="8" t="s">
        <v>6</v>
      </c>
      <c r="E90" s="21">
        <v>5950.6</v>
      </c>
      <c r="F90" s="8" t="s">
        <v>6</v>
      </c>
      <c r="G90" s="22">
        <f t="shared" si="2"/>
        <v>11901.2</v>
      </c>
    </row>
    <row r="91" spans="1:7" ht="14.25">
      <c r="A91" s="20">
        <v>44593</v>
      </c>
      <c r="B91" s="8"/>
      <c r="C91" s="21">
        <v>43950.6</v>
      </c>
      <c r="D91" s="8"/>
      <c r="E91" s="21">
        <v>5950.6</v>
      </c>
      <c r="F91" s="8"/>
      <c r="G91" s="22">
        <f t="shared" si="2"/>
        <v>49901.2</v>
      </c>
    </row>
    <row r="92" spans="1:7" ht="14.25">
      <c r="A92" s="20">
        <v>44774</v>
      </c>
      <c r="B92" s="8"/>
      <c r="C92" s="21">
        <v>5291.3</v>
      </c>
      <c r="D92" s="8"/>
      <c r="E92" s="21">
        <v>5291.3</v>
      </c>
      <c r="F92" s="8"/>
      <c r="G92" s="22">
        <f t="shared" si="2"/>
        <v>10582.6</v>
      </c>
    </row>
    <row r="93" spans="1:7" ht="14.25">
      <c r="A93" s="20">
        <v>44958</v>
      </c>
      <c r="B93" s="8"/>
      <c r="C93" s="21">
        <v>44291.3</v>
      </c>
      <c r="D93" s="8"/>
      <c r="E93" s="21">
        <v>5291.3</v>
      </c>
      <c r="F93" s="8"/>
      <c r="G93" s="22">
        <f t="shared" si="2"/>
        <v>49582.600000000006</v>
      </c>
    </row>
    <row r="94" spans="1:7" ht="14.25">
      <c r="A94" s="20">
        <v>45139</v>
      </c>
      <c r="B94" s="8"/>
      <c r="C94" s="21">
        <v>4614.65</v>
      </c>
      <c r="D94" s="8"/>
      <c r="E94" s="21">
        <v>4614.65</v>
      </c>
      <c r="F94" s="8"/>
      <c r="G94" s="22">
        <f t="shared" si="2"/>
        <v>9229.3</v>
      </c>
    </row>
    <row r="95" spans="1:7" ht="14.25">
      <c r="A95" s="20">
        <v>45323</v>
      </c>
      <c r="B95" s="8"/>
      <c r="C95" s="21">
        <v>45614.65</v>
      </c>
      <c r="D95" s="8"/>
      <c r="E95" s="21">
        <v>4614.65</v>
      </c>
      <c r="F95" s="8"/>
      <c r="G95" s="22">
        <f t="shared" si="2"/>
        <v>50229.3</v>
      </c>
    </row>
    <row r="96" spans="1:7" ht="14.25">
      <c r="A96" s="20">
        <v>45505</v>
      </c>
      <c r="B96" s="8"/>
      <c r="C96" s="21">
        <v>3903.3</v>
      </c>
      <c r="D96" s="8"/>
      <c r="E96" s="21">
        <v>3903.3</v>
      </c>
      <c r="F96" s="8"/>
      <c r="G96" s="22">
        <f t="shared" si="2"/>
        <v>7806.6</v>
      </c>
    </row>
    <row r="97" spans="1:7" ht="14.25">
      <c r="A97" s="20">
        <v>45689</v>
      </c>
      <c r="B97" s="8"/>
      <c r="C97" s="21">
        <v>45903.3</v>
      </c>
      <c r="D97" s="8"/>
      <c r="E97" s="21">
        <v>3903.3</v>
      </c>
      <c r="F97" s="8"/>
      <c r="G97" s="22">
        <f t="shared" si="2"/>
        <v>49806.600000000006</v>
      </c>
    </row>
    <row r="98" spans="1:7" ht="14.25">
      <c r="A98" s="20">
        <v>45870</v>
      </c>
      <c r="B98" s="8"/>
      <c r="C98" s="21">
        <v>3174.6</v>
      </c>
      <c r="D98" s="8"/>
      <c r="E98" s="21">
        <v>3174.6</v>
      </c>
      <c r="F98" s="8"/>
      <c r="G98" s="22">
        <f t="shared" si="2"/>
        <v>6349.2</v>
      </c>
    </row>
    <row r="99" spans="1:7" ht="14.25">
      <c r="A99" s="20">
        <v>46054</v>
      </c>
      <c r="B99" s="8"/>
      <c r="C99" s="21">
        <v>46174.6</v>
      </c>
      <c r="D99" s="8"/>
      <c r="E99" s="21">
        <v>3174.6</v>
      </c>
      <c r="F99" s="8"/>
      <c r="G99" s="22">
        <f t="shared" si="2"/>
        <v>49349.2</v>
      </c>
    </row>
    <row r="100" spans="1:7" ht="14.25">
      <c r="A100" s="20">
        <v>46235</v>
      </c>
      <c r="B100" s="8"/>
      <c r="C100" s="21">
        <v>2428.55</v>
      </c>
      <c r="D100" s="8"/>
      <c r="E100" s="21">
        <v>2428.55</v>
      </c>
      <c r="F100" s="8"/>
      <c r="G100" s="22">
        <f t="shared" si="2"/>
        <v>4857.1</v>
      </c>
    </row>
    <row r="101" spans="1:7" ht="14.25">
      <c r="A101" s="20">
        <v>46419</v>
      </c>
      <c r="B101" s="8"/>
      <c r="C101" s="21">
        <v>47428.55</v>
      </c>
      <c r="D101" s="8"/>
      <c r="E101" s="21">
        <v>2428.55</v>
      </c>
      <c r="F101" s="8"/>
      <c r="G101" s="22">
        <f t="shared" si="2"/>
        <v>49857.100000000006</v>
      </c>
    </row>
    <row r="102" spans="1:7" ht="14.25">
      <c r="A102" s="20">
        <v>46600</v>
      </c>
      <c r="B102" s="8"/>
      <c r="C102" s="21">
        <v>1647.8</v>
      </c>
      <c r="D102" s="8"/>
      <c r="E102" s="21">
        <v>1647.8</v>
      </c>
      <c r="F102" s="8"/>
      <c r="G102" s="22">
        <f t="shared" si="2"/>
        <v>3295.6</v>
      </c>
    </row>
    <row r="103" spans="1:7" ht="14.25">
      <c r="A103" s="20">
        <v>46784</v>
      </c>
      <c r="B103" s="8"/>
      <c r="C103" s="21">
        <v>48647.8</v>
      </c>
      <c r="D103" s="8"/>
      <c r="E103" s="21">
        <v>1647.8</v>
      </c>
      <c r="F103" s="8"/>
      <c r="G103" s="22">
        <f t="shared" si="2"/>
        <v>50295.600000000006</v>
      </c>
    </row>
    <row r="104" spans="1:7" ht="14.25">
      <c r="A104" s="20">
        <v>46966</v>
      </c>
      <c r="B104" s="8"/>
      <c r="C104" s="21">
        <v>832.35</v>
      </c>
      <c r="D104" s="8"/>
      <c r="E104" s="21">
        <v>832.35</v>
      </c>
      <c r="F104" s="8"/>
      <c r="G104" s="22">
        <f t="shared" si="2"/>
        <v>1664.7</v>
      </c>
    </row>
    <row r="105" spans="1:7" ht="14.25">
      <c r="A105" s="20">
        <v>47150</v>
      </c>
      <c r="B105" s="8"/>
      <c r="C105" s="21">
        <v>48806.35</v>
      </c>
      <c r="D105" s="8"/>
      <c r="E105" s="21">
        <v>832.35</v>
      </c>
      <c r="F105" s="8"/>
      <c r="G105" s="22">
        <f t="shared" si="2"/>
        <v>49638.7</v>
      </c>
    </row>
    <row r="106" spans="1:7" ht="15" thickBot="1">
      <c r="A106" s="3" t="s">
        <v>7</v>
      </c>
      <c r="B106" s="9" t="s">
        <v>6</v>
      </c>
      <c r="C106" s="23">
        <f>SUM(C86:C105)</f>
        <v>497730.3099999998</v>
      </c>
      <c r="D106" s="9" t="s">
        <v>6</v>
      </c>
      <c r="E106" s="23">
        <f>SUM(E86:E90)</f>
        <v>33020.61</v>
      </c>
      <c r="F106" s="9" t="s">
        <v>6</v>
      </c>
      <c r="G106" s="23">
        <f>SUM(G86:G105)</f>
        <v>580486.6199999998</v>
      </c>
    </row>
    <row r="107" spans="1:7" ht="15" thickTop="1">
      <c r="A107" s="2"/>
      <c r="B107" s="2"/>
      <c r="C107" s="2"/>
      <c r="D107" s="2"/>
      <c r="E107" s="2"/>
      <c r="F107" s="2"/>
      <c r="G107" s="2"/>
    </row>
    <row r="108" spans="1:7" ht="14.25">
      <c r="A108" s="3"/>
      <c r="B108" s="1"/>
      <c r="C108" s="6"/>
      <c r="D108" s="1"/>
      <c r="E108" s="6"/>
      <c r="F108" s="1"/>
      <c r="G108" s="6"/>
    </row>
    <row r="109" spans="1:7" ht="14.25">
      <c r="A109" s="28" t="s">
        <v>15</v>
      </c>
      <c r="B109" s="29"/>
      <c r="C109" s="29"/>
      <c r="D109" s="29"/>
      <c r="E109" s="29"/>
      <c r="F109" s="29"/>
      <c r="G109" s="30"/>
    </row>
    <row r="110" spans="1:7" ht="14.25">
      <c r="A110" s="31"/>
      <c r="B110" s="32"/>
      <c r="C110" s="32"/>
      <c r="D110" s="32"/>
      <c r="E110" s="32"/>
      <c r="F110" s="32"/>
      <c r="G110" s="33"/>
    </row>
    <row r="111" spans="1:7" ht="14.25">
      <c r="A111" s="34"/>
      <c r="B111" s="35"/>
      <c r="C111" s="35"/>
      <c r="D111" s="35"/>
      <c r="E111" s="35"/>
      <c r="F111" s="35"/>
      <c r="G111" s="36"/>
    </row>
  </sheetData>
  <sheetProtection/>
  <mergeCells count="30">
    <mergeCell ref="C9:G9"/>
    <mergeCell ref="C10:G10"/>
    <mergeCell ref="C11:G11"/>
    <mergeCell ref="A1:G1"/>
    <mergeCell ref="C3:G3"/>
    <mergeCell ref="C4:G4"/>
    <mergeCell ref="C5:G5"/>
    <mergeCell ref="C7:G7"/>
    <mergeCell ref="C8:G8"/>
    <mergeCell ref="A30:G32"/>
    <mergeCell ref="A34:G34"/>
    <mergeCell ref="C36:G36"/>
    <mergeCell ref="C37:G37"/>
    <mergeCell ref="C38:G38"/>
    <mergeCell ref="C40:G40"/>
    <mergeCell ref="C41:G41"/>
    <mergeCell ref="C42:G42"/>
    <mergeCell ref="C43:G43"/>
    <mergeCell ref="C44:G44"/>
    <mergeCell ref="A68:G70"/>
    <mergeCell ref="A73:G73"/>
    <mergeCell ref="C82:G82"/>
    <mergeCell ref="C83:G83"/>
    <mergeCell ref="A109:G111"/>
    <mergeCell ref="C75:G75"/>
    <mergeCell ref="C76:G76"/>
    <mergeCell ref="C77:G77"/>
    <mergeCell ref="C79:G79"/>
    <mergeCell ref="C80:G80"/>
    <mergeCell ref="C81:G81"/>
  </mergeCells>
  <printOptions horizontalCentered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Elowsky, Denise (Treasury)</dc:creator>
  <cp:keywords/>
  <dc:description/>
  <cp:lastModifiedBy>Sara Savage</cp:lastModifiedBy>
  <cp:lastPrinted>2014-09-09T17:18:20Z</cp:lastPrinted>
  <dcterms:created xsi:type="dcterms:W3CDTF">2013-07-12T15:13:59Z</dcterms:created>
  <dcterms:modified xsi:type="dcterms:W3CDTF">2020-12-04T18:26:11Z</dcterms:modified>
  <cp:category/>
  <cp:version/>
  <cp:contentType/>
  <cp:contentStatus/>
</cp:coreProperties>
</file>